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1075" windowHeight="82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66" i="1" l="1"/>
  <c r="K60" i="1"/>
  <c r="K61" i="1"/>
  <c r="K62" i="1"/>
  <c r="K63" i="1"/>
  <c r="K64" i="1"/>
  <c r="K59" i="1"/>
  <c r="J66" i="1"/>
  <c r="J60" i="1"/>
  <c r="J61" i="1"/>
  <c r="J62" i="1"/>
  <c r="J63" i="1"/>
  <c r="J64" i="1"/>
  <c r="J59" i="1"/>
  <c r="I66" i="1"/>
  <c r="I60" i="1"/>
  <c r="I64" i="1"/>
</calcChain>
</file>

<file path=xl/sharedStrings.xml><?xml version="1.0" encoding="utf-8"?>
<sst xmlns="http://schemas.openxmlformats.org/spreadsheetml/2006/main" count="99" uniqueCount="40">
  <si>
    <t>Jan</t>
  </si>
  <si>
    <t>Feb</t>
  </si>
  <si>
    <t>March</t>
  </si>
  <si>
    <t>Fred</t>
  </si>
  <si>
    <t>Marama</t>
  </si>
  <si>
    <t>Jahna</t>
  </si>
  <si>
    <t>Hemi</t>
  </si>
  <si>
    <t>Ian Rutter</t>
  </si>
  <si>
    <t xml:space="preserve"> 54 School Road</t>
  </si>
  <si>
    <t>Te Puke</t>
  </si>
  <si>
    <t>Gary Hall</t>
  </si>
  <si>
    <t xml:space="preserve"> 24 Mountain View Road</t>
  </si>
  <si>
    <t>Katikati</t>
  </si>
  <si>
    <t>Roslyn Thompson</t>
  </si>
  <si>
    <t>PO Box 345,</t>
  </si>
  <si>
    <t>Chris Page</t>
  </si>
  <si>
    <t>Tauranga</t>
  </si>
  <si>
    <t>Ynys Nelson</t>
  </si>
  <si>
    <t>PO Box 12</t>
  </si>
  <si>
    <t>Kevin Farrier</t>
  </si>
  <si>
    <t>12 Gorge Road</t>
  </si>
  <si>
    <t>Waihi</t>
  </si>
  <si>
    <t>PO Box 23</t>
  </si>
  <si>
    <t>Name</t>
  </si>
  <si>
    <t>Address</t>
  </si>
  <si>
    <t>Phone</t>
  </si>
  <si>
    <t>Mobile</t>
  </si>
  <si>
    <t>Fax</t>
  </si>
  <si>
    <t>027 3457823</t>
  </si>
  <si>
    <t xml:space="preserve"> 073338 221</t>
  </si>
  <si>
    <t xml:space="preserve"> 073338 231</t>
  </si>
  <si>
    <t xml:space="preserve"> 07 3338234</t>
  </si>
  <si>
    <t xml:space="preserve"> 07 3338222</t>
  </si>
  <si>
    <t>Number of item bought</t>
  </si>
  <si>
    <t>Price</t>
  </si>
  <si>
    <t>Number of item bought($3 each)</t>
  </si>
  <si>
    <t>Customer List</t>
  </si>
  <si>
    <t>GST</t>
  </si>
  <si>
    <t>Total price</t>
  </si>
  <si>
    <t>Total number &amp;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</si>
</sst>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2" borderId="0" xfId="1" applyAlignment="1">
      <alignment horizontal="left"/>
    </xf>
    <xf numFmtId="0" fontId="0" fillId="2" borderId="0" xfId="1" applyFont="1" applyAlignment="1">
      <alignment horizontal="left"/>
    </xf>
    <xf numFmtId="0" fontId="1" fillId="2" borderId="0" xfId="1"/>
    <xf numFmtId="44" fontId="0" fillId="0" borderId="0" xfId="0" applyNumberFormat="1" applyAlignment="1">
      <alignment horizontal="right"/>
    </xf>
    <xf numFmtId="44" fontId="0" fillId="0" borderId="0" xfId="0" applyNumberFormat="1"/>
    <xf numFmtId="0" fontId="0" fillId="2" borderId="0" xfId="1" applyFont="1"/>
  </cellXfs>
  <cellStyles count="2">
    <cellStyle name="20% - Accent2" xfId="1" builtinId="3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829396325459317"/>
          <c:y val="0.11158573928258968"/>
          <c:w val="0.7464433508311461"/>
          <c:h val="0.7770640128317293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Sheet1!$L$28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Sheet1!$K$29:$K$33</c:f>
              <c:strCache>
                <c:ptCount val="4"/>
                <c:pt idx="0">
                  <c:v>Fred</c:v>
                </c:pt>
                <c:pt idx="1">
                  <c:v>Marama</c:v>
                </c:pt>
                <c:pt idx="2">
                  <c:v>Jahna</c:v>
                </c:pt>
                <c:pt idx="3">
                  <c:v>Hemi</c:v>
                </c:pt>
              </c:strCache>
            </c:strRef>
          </c:cat>
          <c:val>
            <c:numRef>
              <c:f>Sheet1!$L$29:$L$33</c:f>
              <c:numCache>
                <c:formatCode>General</c:formatCode>
                <c:ptCount val="5"/>
                <c:pt idx="0">
                  <c:v>234</c:v>
                </c:pt>
                <c:pt idx="1">
                  <c:v>234</c:v>
                </c:pt>
                <c:pt idx="2">
                  <c:v>456</c:v>
                </c:pt>
                <c:pt idx="3">
                  <c:v>325</c:v>
                </c:pt>
              </c:numCache>
            </c:numRef>
          </c:val>
        </c:ser>
        <c:ser>
          <c:idx val="1"/>
          <c:order val="1"/>
          <c:tx>
            <c:strRef>
              <c:f>Sheet1!$M$28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Sheet1!$K$29:$K$33</c:f>
              <c:strCache>
                <c:ptCount val="4"/>
                <c:pt idx="0">
                  <c:v>Fred</c:v>
                </c:pt>
                <c:pt idx="1">
                  <c:v>Marama</c:v>
                </c:pt>
                <c:pt idx="2">
                  <c:v>Jahna</c:v>
                </c:pt>
                <c:pt idx="3">
                  <c:v>Hemi</c:v>
                </c:pt>
              </c:strCache>
            </c:strRef>
          </c:cat>
          <c:val>
            <c:numRef>
              <c:f>Sheet1!$M$29:$M$33</c:f>
              <c:numCache>
                <c:formatCode>General</c:formatCode>
                <c:ptCount val="5"/>
                <c:pt idx="0">
                  <c:v>46</c:v>
                </c:pt>
                <c:pt idx="1">
                  <c:v>5</c:v>
                </c:pt>
                <c:pt idx="2">
                  <c:v>56</c:v>
                </c:pt>
                <c:pt idx="3">
                  <c:v>456</c:v>
                </c:pt>
              </c:numCache>
            </c:numRef>
          </c:val>
        </c:ser>
        <c:ser>
          <c:idx val="2"/>
          <c:order val="2"/>
          <c:tx>
            <c:strRef>
              <c:f>Sheet1!$N$28</c:f>
              <c:strCache>
                <c:ptCount val="1"/>
                <c:pt idx="0">
                  <c:v>March</c:v>
                </c:pt>
              </c:strCache>
            </c:strRef>
          </c:tx>
          <c:invertIfNegative val="0"/>
          <c:cat>
            <c:strRef>
              <c:f>Sheet1!$K$29:$K$33</c:f>
              <c:strCache>
                <c:ptCount val="4"/>
                <c:pt idx="0">
                  <c:v>Fred</c:v>
                </c:pt>
                <c:pt idx="1">
                  <c:v>Marama</c:v>
                </c:pt>
                <c:pt idx="2">
                  <c:v>Jahna</c:v>
                </c:pt>
                <c:pt idx="3">
                  <c:v>Hemi</c:v>
                </c:pt>
              </c:strCache>
            </c:strRef>
          </c:cat>
          <c:val>
            <c:numRef>
              <c:f>Sheet1!$N$29:$N$33</c:f>
              <c:numCache>
                <c:formatCode>General</c:formatCode>
                <c:ptCount val="5"/>
                <c:pt idx="0">
                  <c:v>456</c:v>
                </c:pt>
                <c:pt idx="1">
                  <c:v>65</c:v>
                </c:pt>
                <c:pt idx="2">
                  <c:v>456</c:v>
                </c:pt>
                <c:pt idx="3">
                  <c:v>56</c:v>
                </c:pt>
              </c:numCache>
            </c:numRef>
          </c:val>
        </c:ser>
        <c:ser>
          <c:idx val="3"/>
          <c:order val="3"/>
          <c:tx>
            <c:strRef>
              <c:f>Sheet1!$O$28</c:f>
              <c:strCache>
                <c:ptCount val="1"/>
              </c:strCache>
            </c:strRef>
          </c:tx>
          <c:invertIfNegative val="0"/>
          <c:cat>
            <c:strRef>
              <c:f>Sheet1!$K$29:$K$33</c:f>
              <c:strCache>
                <c:ptCount val="4"/>
                <c:pt idx="0">
                  <c:v>Fred</c:v>
                </c:pt>
                <c:pt idx="1">
                  <c:v>Marama</c:v>
                </c:pt>
                <c:pt idx="2">
                  <c:v>Jahna</c:v>
                </c:pt>
                <c:pt idx="3">
                  <c:v>Hemi</c:v>
                </c:pt>
              </c:strCache>
            </c:strRef>
          </c:cat>
          <c:val>
            <c:numRef>
              <c:f>Sheet1!$O$29:$O$33</c:f>
              <c:numCache>
                <c:formatCode>General</c:formatCod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4033536"/>
        <c:axId val="44035072"/>
        <c:axId val="0"/>
      </c:bar3DChart>
      <c:catAx>
        <c:axId val="44033536"/>
        <c:scaling>
          <c:orientation val="minMax"/>
        </c:scaling>
        <c:delete val="0"/>
        <c:axPos val="b"/>
        <c:majorTickMark val="out"/>
        <c:minorTickMark val="none"/>
        <c:tickLblPos val="nextTo"/>
        <c:crossAx val="44035072"/>
        <c:crosses val="autoZero"/>
        <c:auto val="1"/>
        <c:lblAlgn val="ctr"/>
        <c:lblOffset val="100"/>
        <c:noMultiLvlLbl val="0"/>
      </c:catAx>
      <c:valAx>
        <c:axId val="44035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0335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295275</xdr:colOff>
      <xdr:row>12</xdr:row>
      <xdr:rowOff>42862</xdr:rowOff>
    </xdr:from>
    <xdr:to>
      <xdr:col>22</xdr:col>
      <xdr:colOff>600075</xdr:colOff>
      <xdr:row>26</xdr:row>
      <xdr:rowOff>100012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0.2125</cdr:x>
      <cdr:y>0</cdr:y>
    </cdr:from>
    <cdr:to>
      <cdr:x>0.69792</cdr:x>
      <cdr:y>0.10243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71550" y="0"/>
          <a:ext cx="2219325" cy="2809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NZ" sz="1600"/>
            <a:t>Sales</a:t>
          </a:r>
          <a:r>
            <a:rPr lang="en-NZ" sz="1600" baseline="0"/>
            <a:t>  for  the  Month</a:t>
          </a:r>
          <a:endParaRPr lang="en-NZ" sz="16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5:N66"/>
  <sheetViews>
    <sheetView tabSelected="1" topLeftCell="A37" workbookViewId="0">
      <selection activeCell="M65" sqref="M65"/>
    </sheetView>
  </sheetViews>
  <sheetFormatPr defaultRowHeight="15" x14ac:dyDescent="0.25"/>
  <cols>
    <col min="1" max="1" width="16.85546875" customWidth="1"/>
    <col min="2" max="2" width="25.140625" customWidth="1"/>
    <col min="3" max="3" width="23.7109375" customWidth="1"/>
    <col min="4" max="4" width="17.28515625" customWidth="1"/>
    <col min="5" max="5" width="16.28515625" customWidth="1"/>
    <col min="6" max="6" width="17.7109375" customWidth="1"/>
    <col min="7" max="7" width="19.85546875" customWidth="1"/>
    <col min="8" max="8" width="29.28515625" customWidth="1"/>
    <col min="9" max="9" width="10.85546875" customWidth="1"/>
    <col min="11" max="11" width="10.42578125" customWidth="1"/>
  </cols>
  <sheetData>
    <row r="15" spans="2:9" x14ac:dyDescent="0.25">
      <c r="H15" s="4"/>
      <c r="I15" s="4"/>
    </row>
    <row r="16" spans="2:9" x14ac:dyDescent="0.25">
      <c r="B16" s="8" t="s">
        <v>23</v>
      </c>
      <c r="C16" s="8" t="s">
        <v>24</v>
      </c>
      <c r="D16" s="8"/>
      <c r="E16" s="8" t="s">
        <v>25</v>
      </c>
      <c r="F16" s="8" t="s">
        <v>26</v>
      </c>
      <c r="G16" s="9" t="s">
        <v>27</v>
      </c>
      <c r="H16" s="4" t="s">
        <v>33</v>
      </c>
      <c r="I16" s="4"/>
    </row>
    <row r="17" spans="2:14" ht="16.5" x14ac:dyDescent="0.3">
      <c r="B17" s="7" t="s">
        <v>7</v>
      </c>
      <c r="C17" s="7" t="s">
        <v>8</v>
      </c>
      <c r="D17" s="7" t="s">
        <v>9</v>
      </c>
      <c r="E17" s="7">
        <v>74457234</v>
      </c>
      <c r="F17" s="7">
        <v>27456789</v>
      </c>
      <c r="G17" s="7">
        <v>74432345</v>
      </c>
      <c r="H17" s="2"/>
      <c r="I17" s="1"/>
    </row>
    <row r="18" spans="2:14" x14ac:dyDescent="0.25">
      <c r="B18" s="7" t="s">
        <v>10</v>
      </c>
      <c r="C18" s="7" t="s">
        <v>11</v>
      </c>
      <c r="D18" s="7" t="s">
        <v>12</v>
      </c>
      <c r="E18" s="7">
        <v>7443421</v>
      </c>
      <c r="F18" s="7">
        <v>274586544</v>
      </c>
      <c r="G18" s="7">
        <v>74432444</v>
      </c>
      <c r="H18" s="4"/>
      <c r="I18" s="4"/>
    </row>
    <row r="19" spans="2:14" x14ac:dyDescent="0.25">
      <c r="B19" s="7" t="s">
        <v>13</v>
      </c>
      <c r="C19" s="7" t="s">
        <v>14</v>
      </c>
      <c r="D19" s="7" t="s">
        <v>16</v>
      </c>
      <c r="E19" s="7">
        <v>7893445</v>
      </c>
      <c r="F19" s="7" t="s">
        <v>28</v>
      </c>
      <c r="G19" s="7"/>
      <c r="H19" s="4"/>
      <c r="I19" s="4"/>
    </row>
    <row r="20" spans="2:14" x14ac:dyDescent="0.25">
      <c r="B20" s="7" t="s">
        <v>15</v>
      </c>
      <c r="C20" s="7" t="s">
        <v>22</v>
      </c>
      <c r="D20" s="7" t="s">
        <v>16</v>
      </c>
      <c r="E20" s="7" t="s">
        <v>31</v>
      </c>
      <c r="F20" s="7">
        <v>21498367</v>
      </c>
      <c r="G20" s="7" t="s">
        <v>30</v>
      </c>
      <c r="H20" s="4"/>
      <c r="I20" s="4"/>
    </row>
    <row r="21" spans="2:14" x14ac:dyDescent="0.25">
      <c r="B21" s="7" t="s">
        <v>17</v>
      </c>
      <c r="C21" s="7" t="s">
        <v>18</v>
      </c>
      <c r="D21" s="7" t="s">
        <v>21</v>
      </c>
      <c r="E21" s="7" t="s">
        <v>32</v>
      </c>
      <c r="F21" s="7">
        <v>218763432</v>
      </c>
      <c r="G21" s="7" t="s">
        <v>29</v>
      </c>
      <c r="H21" s="5"/>
    </row>
    <row r="22" spans="2:14" x14ac:dyDescent="0.25">
      <c r="B22" s="7" t="s">
        <v>19</v>
      </c>
      <c r="C22" s="7" t="s">
        <v>20</v>
      </c>
      <c r="D22" s="7" t="s">
        <v>21</v>
      </c>
      <c r="E22" s="7">
        <v>78893445</v>
      </c>
      <c r="F22" s="7">
        <v>273412312</v>
      </c>
      <c r="G22" s="7">
        <v>78893446</v>
      </c>
      <c r="H22" s="5"/>
    </row>
    <row r="23" spans="2:14" x14ac:dyDescent="0.25">
      <c r="H23" s="5"/>
    </row>
    <row r="24" spans="2:14" x14ac:dyDescent="0.25">
      <c r="H24" s="5"/>
    </row>
    <row r="25" spans="2:14" x14ac:dyDescent="0.25">
      <c r="H25" s="5"/>
    </row>
    <row r="26" spans="2:14" x14ac:dyDescent="0.25">
      <c r="H26" s="5"/>
    </row>
    <row r="28" spans="2:14" ht="16.5" x14ac:dyDescent="0.3">
      <c r="K28" s="1"/>
      <c r="L28" s="2" t="s">
        <v>0</v>
      </c>
      <c r="M28" s="2" t="s">
        <v>1</v>
      </c>
      <c r="N28" s="2" t="s">
        <v>2</v>
      </c>
    </row>
    <row r="29" spans="2:14" x14ac:dyDescent="0.25">
      <c r="K29" s="2" t="s">
        <v>3</v>
      </c>
      <c r="L29" s="3">
        <v>234</v>
      </c>
      <c r="M29" s="3">
        <v>46</v>
      </c>
      <c r="N29" s="3">
        <v>456</v>
      </c>
    </row>
    <row r="30" spans="2:14" x14ac:dyDescent="0.25">
      <c r="K30" s="2" t="s">
        <v>4</v>
      </c>
      <c r="L30" s="3">
        <v>234</v>
      </c>
      <c r="M30" s="3">
        <v>5</v>
      </c>
      <c r="N30" s="3">
        <v>65</v>
      </c>
    </row>
    <row r="31" spans="2:14" x14ac:dyDescent="0.25">
      <c r="K31" s="2" t="s">
        <v>5</v>
      </c>
      <c r="L31" s="3">
        <v>456</v>
      </c>
      <c r="M31" s="3">
        <v>56</v>
      </c>
      <c r="N31" s="3">
        <v>456</v>
      </c>
    </row>
    <row r="32" spans="2:14" ht="16.5" x14ac:dyDescent="0.3">
      <c r="H32" s="1"/>
      <c r="I32" s="2"/>
      <c r="J32" s="2"/>
      <c r="K32" s="2" t="s">
        <v>6</v>
      </c>
      <c r="L32" s="3">
        <v>325</v>
      </c>
      <c r="M32" s="3">
        <v>456</v>
      </c>
      <c r="N32" s="3">
        <v>56</v>
      </c>
    </row>
    <row r="33" spans="2:11" x14ac:dyDescent="0.25">
      <c r="H33" s="2"/>
      <c r="I33" s="3"/>
      <c r="J33" s="3"/>
      <c r="K33" s="3"/>
    </row>
    <row r="34" spans="2:11" x14ac:dyDescent="0.25">
      <c r="H34" s="2"/>
      <c r="I34" s="3"/>
      <c r="J34" s="3"/>
      <c r="K34" s="3"/>
    </row>
    <row r="35" spans="2:11" x14ac:dyDescent="0.25">
      <c r="H35" s="2"/>
      <c r="I35" s="3"/>
      <c r="J35" s="3"/>
      <c r="K35" s="3"/>
    </row>
    <row r="36" spans="2:11" x14ac:dyDescent="0.25">
      <c r="H36" s="2"/>
      <c r="I36" s="3"/>
      <c r="J36" s="3"/>
      <c r="K36" s="3"/>
    </row>
    <row r="41" spans="2:11" x14ac:dyDescent="0.25">
      <c r="H41" s="4"/>
      <c r="I41" s="4"/>
    </row>
    <row r="42" spans="2:11" x14ac:dyDescent="0.25">
      <c r="B42" s="8" t="s">
        <v>23</v>
      </c>
      <c r="C42" s="8" t="s">
        <v>24</v>
      </c>
      <c r="D42" s="8"/>
      <c r="E42" s="8" t="s">
        <v>25</v>
      </c>
      <c r="F42" s="8" t="s">
        <v>26</v>
      </c>
      <c r="G42" s="9" t="s">
        <v>27</v>
      </c>
      <c r="H42" s="4" t="s">
        <v>33</v>
      </c>
      <c r="I42" s="4"/>
    </row>
    <row r="43" spans="2:11" ht="16.5" x14ac:dyDescent="0.3">
      <c r="B43" s="7" t="s">
        <v>7</v>
      </c>
      <c r="C43" s="7" t="s">
        <v>8</v>
      </c>
      <c r="D43" s="7" t="s">
        <v>9</v>
      </c>
      <c r="E43" s="7">
        <v>74457234</v>
      </c>
      <c r="F43" s="7">
        <v>27456789</v>
      </c>
      <c r="G43" s="7">
        <v>74432345</v>
      </c>
      <c r="H43" s="2"/>
      <c r="I43" s="1"/>
    </row>
    <row r="44" spans="2:11" x14ac:dyDescent="0.25">
      <c r="B44" s="7" t="s">
        <v>10</v>
      </c>
      <c r="C44" s="7" t="s">
        <v>11</v>
      </c>
      <c r="D44" s="7" t="s">
        <v>12</v>
      </c>
      <c r="E44" s="7">
        <v>7443421</v>
      </c>
      <c r="F44" s="7">
        <v>274586544</v>
      </c>
      <c r="G44" s="7">
        <v>74432444</v>
      </c>
      <c r="H44" s="4"/>
      <c r="I44" s="4"/>
    </row>
    <row r="45" spans="2:11" x14ac:dyDescent="0.25">
      <c r="B45" s="7" t="s">
        <v>13</v>
      </c>
      <c r="C45" s="7" t="s">
        <v>14</v>
      </c>
      <c r="D45" s="7" t="s">
        <v>16</v>
      </c>
      <c r="E45" s="7">
        <v>7893445</v>
      </c>
      <c r="F45" s="7" t="s">
        <v>28</v>
      </c>
      <c r="G45" s="7"/>
      <c r="H45" s="4"/>
      <c r="I45" s="4"/>
    </row>
    <row r="46" spans="2:11" x14ac:dyDescent="0.25">
      <c r="B46" s="7" t="s">
        <v>15</v>
      </c>
      <c r="C46" s="7" t="s">
        <v>22</v>
      </c>
      <c r="D46" s="7" t="s">
        <v>16</v>
      </c>
      <c r="E46" s="7" t="s">
        <v>31</v>
      </c>
      <c r="F46" s="7">
        <v>21498367</v>
      </c>
      <c r="G46" s="7" t="s">
        <v>30</v>
      </c>
      <c r="H46" s="4"/>
      <c r="I46" s="4"/>
    </row>
    <row r="47" spans="2:11" x14ac:dyDescent="0.25">
      <c r="B47" s="7" t="s">
        <v>17</v>
      </c>
      <c r="C47" s="7" t="s">
        <v>18</v>
      </c>
      <c r="D47" s="7" t="s">
        <v>21</v>
      </c>
      <c r="E47" s="7" t="s">
        <v>32</v>
      </c>
      <c r="F47" s="7">
        <v>218763432</v>
      </c>
      <c r="G47" s="7" t="s">
        <v>29</v>
      </c>
      <c r="H47" s="5"/>
    </row>
    <row r="48" spans="2:11" x14ac:dyDescent="0.25">
      <c r="B48" s="7" t="s">
        <v>19</v>
      </c>
      <c r="C48" s="7" t="s">
        <v>20</v>
      </c>
      <c r="D48" s="7" t="s">
        <v>21</v>
      </c>
      <c r="E48" s="7">
        <v>78893445</v>
      </c>
      <c r="F48" s="7">
        <v>273412312</v>
      </c>
      <c r="G48" s="7">
        <v>78893446</v>
      </c>
      <c r="H48" s="5"/>
    </row>
    <row r="49" spans="2:11" x14ac:dyDescent="0.25">
      <c r="H49" s="5"/>
    </row>
    <row r="56" spans="2:11" x14ac:dyDescent="0.25">
      <c r="B56" s="10" t="s">
        <v>36</v>
      </c>
    </row>
    <row r="58" spans="2:11" x14ac:dyDescent="0.25">
      <c r="B58" s="8" t="s">
        <v>23</v>
      </c>
      <c r="C58" s="8" t="s">
        <v>24</v>
      </c>
      <c r="D58" s="8"/>
      <c r="E58" s="8" t="s">
        <v>25</v>
      </c>
      <c r="F58" s="8" t="s">
        <v>26</v>
      </c>
      <c r="G58" s="9" t="s">
        <v>27</v>
      </c>
      <c r="H58" s="9" t="s">
        <v>35</v>
      </c>
      <c r="I58" s="9" t="s">
        <v>34</v>
      </c>
      <c r="J58" s="9" t="s">
        <v>37</v>
      </c>
      <c r="K58" s="9" t="s">
        <v>38</v>
      </c>
    </row>
    <row r="59" spans="2:11" x14ac:dyDescent="0.25">
      <c r="B59" s="7" t="s">
        <v>7</v>
      </c>
      <c r="C59" s="7" t="s">
        <v>8</v>
      </c>
      <c r="D59" s="7" t="s">
        <v>9</v>
      </c>
      <c r="E59" s="7">
        <v>74457234</v>
      </c>
      <c r="F59" s="7">
        <v>27456789</v>
      </c>
      <c r="G59" s="7">
        <v>74432345</v>
      </c>
      <c r="H59" s="6">
        <v>5</v>
      </c>
      <c r="I59" s="11">
        <v>15</v>
      </c>
      <c r="J59" s="11">
        <f>I59*0.15</f>
        <v>2.25</v>
      </c>
      <c r="K59" s="12">
        <f>I59+J59</f>
        <v>17.25</v>
      </c>
    </row>
    <row r="60" spans="2:11" x14ac:dyDescent="0.25">
      <c r="B60" s="7" t="s">
        <v>10</v>
      </c>
      <c r="C60" s="7" t="s">
        <v>11</v>
      </c>
      <c r="D60" s="7" t="s">
        <v>12</v>
      </c>
      <c r="E60" s="7">
        <v>7443421</v>
      </c>
      <c r="F60" s="7">
        <v>274586544</v>
      </c>
      <c r="G60" s="7">
        <v>74432444</v>
      </c>
      <c r="H60" s="6">
        <v>16</v>
      </c>
      <c r="I60" s="11">
        <f>16*3</f>
        <v>48</v>
      </c>
      <c r="J60" s="11">
        <f t="shared" ref="J60:J64" si="0">I60*0.15</f>
        <v>7.1999999999999993</v>
      </c>
      <c r="K60" s="12">
        <f t="shared" ref="K60:K64" si="1">I60+J60</f>
        <v>55.2</v>
      </c>
    </row>
    <row r="61" spans="2:11" x14ac:dyDescent="0.25">
      <c r="B61" s="7" t="s">
        <v>13</v>
      </c>
      <c r="C61" s="7" t="s">
        <v>14</v>
      </c>
      <c r="D61" s="7" t="s">
        <v>16</v>
      </c>
      <c r="E61" s="7">
        <v>7893445</v>
      </c>
      <c r="F61" s="7" t="s">
        <v>28</v>
      </c>
      <c r="G61" s="7"/>
      <c r="H61" s="6">
        <v>10</v>
      </c>
      <c r="I61" s="11">
        <v>30</v>
      </c>
      <c r="J61" s="11">
        <f t="shared" si="0"/>
        <v>4.5</v>
      </c>
      <c r="K61" s="12">
        <f t="shared" si="1"/>
        <v>34.5</v>
      </c>
    </row>
    <row r="62" spans="2:11" x14ac:dyDescent="0.25">
      <c r="B62" s="7" t="s">
        <v>15</v>
      </c>
      <c r="C62" s="7" t="s">
        <v>22</v>
      </c>
      <c r="D62" s="7" t="s">
        <v>16</v>
      </c>
      <c r="E62" s="7" t="s">
        <v>31</v>
      </c>
      <c r="F62" s="7">
        <v>21498367</v>
      </c>
      <c r="G62" s="7" t="s">
        <v>30</v>
      </c>
      <c r="H62" s="6">
        <v>1</v>
      </c>
      <c r="I62" s="11">
        <v>3</v>
      </c>
      <c r="J62" s="11">
        <f t="shared" si="0"/>
        <v>0.44999999999999996</v>
      </c>
      <c r="K62" s="12">
        <f t="shared" si="1"/>
        <v>3.45</v>
      </c>
    </row>
    <row r="63" spans="2:11" x14ac:dyDescent="0.25">
      <c r="B63" s="7" t="s">
        <v>17</v>
      </c>
      <c r="C63" s="7" t="s">
        <v>18</v>
      </c>
      <c r="D63" s="7" t="s">
        <v>21</v>
      </c>
      <c r="E63" s="7" t="s">
        <v>32</v>
      </c>
      <c r="F63" s="7">
        <v>218763432</v>
      </c>
      <c r="G63" s="7" t="s">
        <v>29</v>
      </c>
      <c r="H63" s="6">
        <v>4</v>
      </c>
      <c r="I63" s="11">
        <v>12</v>
      </c>
      <c r="J63" s="11">
        <f t="shared" si="0"/>
        <v>1.7999999999999998</v>
      </c>
      <c r="K63" s="12">
        <f t="shared" si="1"/>
        <v>13.8</v>
      </c>
    </row>
    <row r="64" spans="2:11" x14ac:dyDescent="0.25">
      <c r="B64" s="7" t="s">
        <v>19</v>
      </c>
      <c r="C64" s="7" t="s">
        <v>20</v>
      </c>
      <c r="D64" s="7" t="s">
        <v>21</v>
      </c>
      <c r="E64" s="7">
        <v>78893445</v>
      </c>
      <c r="F64" s="7">
        <v>273412312</v>
      </c>
      <c r="G64" s="7">
        <v>78893446</v>
      </c>
      <c r="H64" s="6">
        <v>23</v>
      </c>
      <c r="I64" s="11">
        <f>H64*3</f>
        <v>69</v>
      </c>
      <c r="J64" s="11">
        <f t="shared" si="0"/>
        <v>10.35</v>
      </c>
      <c r="K64" s="12">
        <f t="shared" si="1"/>
        <v>79.349999999999994</v>
      </c>
    </row>
    <row r="65" spans="7:11" x14ac:dyDescent="0.25">
      <c r="I65" s="12"/>
    </row>
    <row r="66" spans="7:11" x14ac:dyDescent="0.25">
      <c r="G66" s="13" t="s">
        <v>39</v>
      </c>
      <c r="H66">
        <v>59</v>
      </c>
      <c r="I66" s="12">
        <f>SUM(I59:I64)</f>
        <v>177</v>
      </c>
      <c r="J66" s="12">
        <f>SUM(J59:J64)</f>
        <v>26.549999999999997</v>
      </c>
      <c r="K66" s="12">
        <f>SUM(K59:K64)</f>
        <v>203.55</v>
      </c>
    </row>
  </sheetData>
  <mergeCells count="10">
    <mergeCell ref="H42:I42"/>
    <mergeCell ref="H44:I44"/>
    <mergeCell ref="H45:I45"/>
    <mergeCell ref="H46:I46"/>
    <mergeCell ref="H15:I15"/>
    <mergeCell ref="H16:I16"/>
    <mergeCell ref="H18:I18"/>
    <mergeCell ref="H19:I19"/>
    <mergeCell ref="H20:I20"/>
    <mergeCell ref="H41:I4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Tauranga Girls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2011-05-18T22:21:20Z</dcterms:created>
  <dcterms:modified xsi:type="dcterms:W3CDTF">2011-05-18T22:58:25Z</dcterms:modified>
</cp:coreProperties>
</file>